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D4D37CBD-4811-41A6-B17D-4A077E46A61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15360" windowHeight="1668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D47" i="1"/>
  <c r="C36" i="1"/>
  <c r="D36" i="1"/>
  <c r="D60" i="1"/>
  <c r="C60" i="1"/>
  <c r="D62" i="1" l="1"/>
  <c r="C62" i="1"/>
  <c r="C65" i="1" s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<sst xmlns="http://schemas.openxmlformats.org/spreadsheetml/2006/main" count="61" uniqueCount="53">
  <si>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</si>
  <si>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</si>
  <si>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</si>
  <si>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</si>
  <si>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</si>
  <si>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</si>
  <si>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</si>
  <si>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</si>
  <si>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</si>
  <si>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</si>
  <si>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</si>
  <si>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</si>
  <si>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</si>
  <si>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</si>
  <si>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</si>
  <si>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</si>
  <si>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</si>
  <si>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</si>
  <si>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</si>
  <si>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</si>
  <si>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</si>
  <si>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</si>
  <si>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</si>
  <si>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</si>
  <si>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</si>
  <si>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</si>
  <si>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</si>
  <si>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</si>
  <si>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</si>
  <si>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</si>
  <si>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</si>
  <si>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</si>
  <si>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</si>
  <si>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</si>
  <si>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</si>
  <si>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</si>
  <si>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</si>
  <si>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</si>
  <si>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</si>
  <si>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</si>
  <si>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</si>
  <si>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</si>
  <si>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</si>
  <si>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</si>
  <si>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</si>
  <si>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</si>
  <si>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</si>
  <si>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</si>
  <si>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</si>
  <si>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Servicios de Salud de Chihuahua</t>
  </si>
  <si>
    <t>2023</t>
  </si>
  <si>
    <t>2024</t>
  </si>
  <si>
    <t>Del 01 de enero al 31 de diciembre de 2024 y del 01 de enero de 2023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</si>
</sst>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6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3" fontId="11" fillId="0" borderId="0" xfId="1" applyNumberFormat="1" applyFont="1" applyFill="1" applyBorder="1" applyProtection="1">
      <protection locked="0"/>
    </xf>
    <xf numFmtId="3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D30" sqref="D3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49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0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52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50</v>
      </c>
      <c r="E5" s="1"/>
      <c r="F5" s="1"/>
      <c r="G5" s="1"/>
      <c r="H5" s="1"/>
      <c r="I5" s="1"/>
    </row>
    <row r="6" spans="1:9" x14ac:dyDescent="0.2">
      <c r="A6" s="1"/>
      <c r="B6" s="48"/>
      <c r="C6" s="49"/>
      <c r="D6" s="50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6597945323.6300011</v>
      </c>
      <c r="D8" s="19">
        <f>SUM(D9:D18)</f>
        <v>6393386526.1099997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43">
        <v>2080.7600000000002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42">
        <v>9401986.0299999993</v>
      </c>
      <c r="D13" s="43">
        <v>10621859.65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42">
        <v>4470224.93</v>
      </c>
      <c r="D14" s="43">
        <v>12342475.57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42">
        <v>237287501.97</v>
      </c>
      <c r="D15" s="43">
        <v>174575530.25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42">
        <v>5710390481.75</v>
      </c>
      <c r="D16" s="43">
        <v>5353091376.79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42">
        <v>613495817.42999995</v>
      </c>
      <c r="D17" s="43">
        <v>838752185.13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22899311.52</v>
      </c>
      <c r="D18" s="21">
        <v>4001017.96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7157674103.4899988</v>
      </c>
      <c r="D19" s="19">
        <f>SUM(D20:D35)</f>
        <v>6659308403.6899986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42">
        <v>3708602147.5799999</v>
      </c>
      <c r="D20" s="43">
        <v>3420759914.0599999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42">
        <v>1398171456.78</v>
      </c>
      <c r="D21" s="43">
        <v>1286518543.76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42">
        <v>1022209696.58</v>
      </c>
      <c r="D22" s="43">
        <v>1009221453.16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42">
        <v>413927023.74000001</v>
      </c>
      <c r="D23" s="43">
        <v>408020327.18000001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42">
        <v>487334042.01999998</v>
      </c>
      <c r="D24" s="43">
        <v>462881167.04000002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42">
        <v>7188000</v>
      </c>
      <c r="D25" s="43">
        <v>7965000.3300000001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42">
        <v>16578048</v>
      </c>
      <c r="D26" s="43">
        <v>5456947.9800000004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22385392.91</v>
      </c>
      <c r="D30" s="21">
        <v>2882896.9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81278295.879999995</v>
      </c>
      <c r="D35" s="21">
        <v>55602153.280000001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-559728779.85999775</v>
      </c>
      <c r="D36" s="23">
        <f>SUM(D8-D19)</f>
        <v>-265921877.57999897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2943494031.6499996</v>
      </c>
      <c r="D39" s="24">
        <f>SUM(D40:D42)</f>
        <v>2715700189.4099998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1572749035.3399999</v>
      </c>
      <c r="D40" s="26">
        <v>1572749035.3399999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1368943152.6299999</v>
      </c>
      <c r="D41" s="26">
        <v>1141149310.3900001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1801843.68</v>
      </c>
      <c r="D42" s="26">
        <v>1801843.68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2979051576.4199996</v>
      </c>
      <c r="D43" s="24">
        <f>SUM(D44:D46)</f>
        <v>2926804247.8999996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1572749035.3399999</v>
      </c>
      <c r="D44" s="26">
        <v>1572749035.3399999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1404500697.4000001</v>
      </c>
      <c r="D45" s="26">
        <v>1352253368.8799999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1801843.68</v>
      </c>
      <c r="D46" s="26">
        <v>1801843.68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-35557544.769999981</v>
      </c>
      <c r="D47" s="24">
        <f>D39-D43</f>
        <v>-211104058.48999977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-106969234.33</v>
      </c>
      <c r="D50" s="27">
        <f>SUM(D51+D54)</f>
        <v>-360639893.97999996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-106969234.33</v>
      </c>
      <c r="D51" s="28">
        <f>SUM(D52+D53)</f>
        <v>-360639893.97999996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-106969234.33</v>
      </c>
      <c r="D52" s="30">
        <v>-360639893.97999996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-656926127.20000005</v>
      </c>
      <c r="D55" s="19">
        <f>SUM(D56+D59)</f>
        <v>-702817619.71000004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-656926127.20000005</v>
      </c>
      <c r="D56" s="31">
        <f>SUM(D57+D58)</f>
        <v>-702817619.71000004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44">
        <v>-656926127.20000005</v>
      </c>
      <c r="D57" s="45">
        <v>-702817619.71000004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549956892.87</v>
      </c>
      <c r="D60" s="27">
        <f>D50-D55</f>
        <v>342177725.73000008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-45329431.759997725</v>
      </c>
      <c r="D62" s="32">
        <f>SUM(D60,D47,D36)</f>
        <v>-134848210.33999866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336069474.140001</v>
      </c>
      <c r="D64" s="33">
        <v>470917684.48000002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46">
        <f>+C64+C62</f>
        <v>290740042.38000327</v>
      </c>
      <c r="D65" s="47">
        <v>336069474.140001</v>
      </c>
      <c r="E65" s="1"/>
      <c r="F65" s="1"/>
      <c r="G65" s="1"/>
      <c r="H65" s="1"/>
      <c r="I65" s="1"/>
    </row>
    <row r="66" spans="1:9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/>
    </row>
    <row r="69" spans="1:9" s="39" customFormat="1" x14ac:dyDescent="0.2"/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2019-12-03T19:09:42Z</dcterms:created>
  <dcterms:modified xsi:type="dcterms:W3CDTF">2025-02-07T20:30:13Z</dcterms:modified>
</cp:coreProperties>
</file>